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ie\Documents\2015 Tests\150-Financial Analyst Team\Region\"/>
    </mc:Choice>
  </mc:AlternateContent>
  <bookViews>
    <workbookView xWindow="0" yWindow="0" windowWidth="19200" windowHeight="7755" tabRatio="470"/>
  </bookViews>
  <sheets>
    <sheet name="Region Key p. 1" sheetId="1" r:id="rId1"/>
    <sheet name="Region Key p. 2" sheetId="2" r:id="rId2"/>
  </sheets>
  <calcPr calcId="152511" calcMode="manual"/>
</workbook>
</file>

<file path=xl/calcChain.xml><?xml version="1.0" encoding="utf-8"?>
<calcChain xmlns="http://schemas.openxmlformats.org/spreadsheetml/2006/main">
  <c r="D5" i="2" l="1"/>
  <c r="C30" i="1" l="1"/>
  <c r="D15" i="1"/>
  <c r="D4" i="2"/>
  <c r="C38" i="1"/>
  <c r="C41" i="1" s="1"/>
  <c r="C15" i="1"/>
  <c r="C16" i="1" s="1"/>
  <c r="D16" i="1" s="1"/>
</calcChain>
</file>

<file path=xl/comments1.xml><?xml version="1.0" encoding="utf-8"?>
<comments xmlns="http://schemas.openxmlformats.org/spreadsheetml/2006/main">
  <authors>
    <author>Brad</author>
  </authors>
  <commentList>
    <comment ref="D5" authorId="0" shapeId="0">
      <text>
        <r>
          <rPr>
            <b/>
            <sz val="8"/>
            <color indexed="81"/>
            <rFont val="Tahoma"/>
          </rPr>
          <t>Note:  This is where the calculations for the Component Percentages will be.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<sst xmlns="http://schemas.openxmlformats.org/spreadsheetml/2006/main" count="54" uniqueCount="53">
  <si>
    <t>Accounts payable</t>
  </si>
  <si>
    <t>Accounts receivable</t>
  </si>
  <si>
    <t>Cash</t>
  </si>
  <si>
    <t>Depreciation expense</t>
  </si>
  <si>
    <t>Insurance expense</t>
  </si>
  <si>
    <t>Interest expense</t>
  </si>
  <si>
    <t>Interest payable</t>
  </si>
  <si>
    <t>Notes payable</t>
  </si>
  <si>
    <t>Office equipment</t>
  </si>
  <si>
    <t>Prepaid insurance</t>
  </si>
  <si>
    <t>Salaries expense</t>
  </si>
  <si>
    <t>Salaries payable</t>
  </si>
  <si>
    <t>Income Statement</t>
  </si>
  <si>
    <t>Revenue:</t>
  </si>
  <si>
    <t>Expenses:</t>
  </si>
  <si>
    <t>Rent Expense</t>
  </si>
  <si>
    <t>Total expenses</t>
  </si>
  <si>
    <t>Net Income</t>
  </si>
  <si>
    <t>% of Sales</t>
  </si>
  <si>
    <t>Balance Sheet</t>
  </si>
  <si>
    <t>Assets</t>
  </si>
  <si>
    <t>Less:  Accumulated depreciation</t>
  </si>
  <si>
    <t>Total assets</t>
  </si>
  <si>
    <t>Liabilities and Owner's Equity</t>
  </si>
  <si>
    <t>Liabilities</t>
  </si>
  <si>
    <t>Total liabilities</t>
  </si>
  <si>
    <t>Owner's equity</t>
  </si>
  <si>
    <t>Total liabilities and owner's equity</t>
  </si>
  <si>
    <t>Current Ratio</t>
  </si>
  <si>
    <t>Current Assets/Current Liabilities</t>
  </si>
  <si>
    <t>Working Capital</t>
  </si>
  <si>
    <t>Return on Assets</t>
  </si>
  <si>
    <t>Net Income/Average Assets</t>
  </si>
  <si>
    <t>Current Assets - Current Liabilities</t>
  </si>
  <si>
    <t>16950/9550</t>
  </si>
  <si>
    <t>16950-9550</t>
  </si>
  <si>
    <t>RATIOS CALCULATED</t>
  </si>
  <si>
    <t>JUDGES' QUESTIONS</t>
  </si>
  <si>
    <t xml:space="preserve">c. Are there additional financial statements or ratio calculations which would help in answering the above questions?  </t>
  </si>
  <si>
    <t xml:space="preserve">     If so, what are they and how would they help?</t>
  </si>
  <si>
    <t>Sally Reginald, Capital</t>
  </si>
  <si>
    <t>R Social Media Agency</t>
  </si>
  <si>
    <t>Supplies</t>
  </si>
  <si>
    <t>Sales</t>
  </si>
  <si>
    <t>Advertising expense</t>
  </si>
  <si>
    <t>a. Has this company sufficient capital to update its technology?  What makes you believe this to be true or false?</t>
  </si>
  <si>
    <t xml:space="preserve">b. What actions, if any, should Sally Reginald do to strengthen her business position financially? </t>
  </si>
  <si>
    <t>1.77:1</t>
  </si>
  <si>
    <t>3410/((18650 + 21910)/2)</t>
  </si>
  <si>
    <t>Grader Note 1:  Varied set-ups are acceptable; for example, balance sheets are often in</t>
  </si>
  <si>
    <t>two columns--assets on one side and liabilities/equity on the other.  Either set-up acceptable.</t>
  </si>
  <si>
    <t>Grader Note 2:  For your convenience, bold numbers depict student-generated formulas.</t>
  </si>
  <si>
    <t>For the Month Ended October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</si>
</sst>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 d\,\ yyyy;@"/>
    <numFmt numFmtId="167" formatCode="0.0%"/>
  </numFmts>
  <fonts count="9" x14ac:knownFonts="1">
    <font>
      <sz val="10"/>
      <name val="Arial"/>
    </font>
    <font>
      <sz val="10"/>
      <name val="Arial"/>
    </font>
    <font>
      <sz val="11"/>
      <name val="Cambria"/>
      <family val="1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1"/>
      <name val="Cambria"/>
      <family val="1"/>
    </font>
    <font>
      <b/>
      <sz val="10"/>
      <name val="Arial"/>
      <family val="2"/>
    </font>
    <font>
      <b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164" fontId="2" fillId="0" borderId="0" xfId="1" applyNumberFormat="1" applyFont="1"/>
    <xf numFmtId="0" fontId="6" fillId="0" borderId="0" xfId="0" applyFont="1" applyAlignment="1">
      <alignment horizontal="center"/>
    </xf>
    <xf numFmtId="165" fontId="2" fillId="0" borderId="0" xfId="2" applyNumberFormat="1" applyFont="1"/>
    <xf numFmtId="42" fontId="2" fillId="0" borderId="0" xfId="1" applyNumberFormat="1" applyFont="1"/>
    <xf numFmtId="164" fontId="2" fillId="0" borderId="2" xfId="1" applyNumberFormat="1" applyFont="1" applyBorder="1"/>
    <xf numFmtId="0" fontId="7" fillId="0" borderId="0" xfId="0" applyFont="1" applyBorder="1"/>
    <xf numFmtId="0" fontId="7" fillId="0" borderId="0" xfId="0" quotePrefix="1" applyFont="1" applyBorder="1" applyAlignment="1"/>
    <xf numFmtId="0" fontId="7" fillId="0" borderId="0" xfId="0" quotePrefix="1" applyFont="1" applyBorder="1"/>
    <xf numFmtId="0" fontId="2" fillId="0" borderId="0" xfId="0" applyFont="1" applyBorder="1"/>
    <xf numFmtId="0" fontId="7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7" fillId="0" borderId="0" xfId="2" applyNumberFormat="1" applyFont="1" applyBorder="1" applyAlignment="1">
      <alignment horizontal="right"/>
    </xf>
    <xf numFmtId="167" fontId="7" fillId="0" borderId="0" xfId="0" applyNumberFormat="1" applyFont="1" applyBorder="1" applyAlignment="1">
      <alignment horizontal="right"/>
    </xf>
    <xf numFmtId="167" fontId="7" fillId="0" borderId="0" xfId="3" applyNumberFormat="1" applyFont="1" applyBorder="1" applyAlignment="1">
      <alignment horizontal="right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165" fontId="7" fillId="0" borderId="7" xfId="2" applyNumberFormat="1" applyFont="1" applyBorder="1" applyAlignment="1">
      <alignment horizontal="right"/>
    </xf>
    <xf numFmtId="0" fontId="7" fillId="0" borderId="8" xfId="0" applyFont="1" applyBorder="1"/>
    <xf numFmtId="0" fontId="7" fillId="0" borderId="9" xfId="0" applyFont="1" applyBorder="1"/>
    <xf numFmtId="0" fontId="7" fillId="0" borderId="9" xfId="0" quotePrefix="1" applyFont="1" applyBorder="1"/>
    <xf numFmtId="167" fontId="7" fillId="0" borderId="10" xfId="0" applyNumberFormat="1" applyFont="1" applyBorder="1" applyAlignment="1">
      <alignment horizontal="right"/>
    </xf>
    <xf numFmtId="167" fontId="0" fillId="0" borderId="0" xfId="3" applyNumberFormat="1" applyFont="1"/>
    <xf numFmtId="164" fontId="8" fillId="0" borderId="0" xfId="1" applyNumberFormat="1" applyFont="1"/>
    <xf numFmtId="167" fontId="8" fillId="0" borderId="0" xfId="3" applyNumberFormat="1" applyFont="1"/>
    <xf numFmtId="42" fontId="8" fillId="0" borderId="1" xfId="2" applyNumberFormat="1" applyFont="1" applyBorder="1"/>
    <xf numFmtId="9" fontId="8" fillId="0" borderId="0" xfId="3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A22" sqref="A22"/>
    </sheetView>
  </sheetViews>
  <sheetFormatPr defaultRowHeight="14.25" x14ac:dyDescent="0.2"/>
  <cols>
    <col min="1" max="1" width="35.5703125" style="1" bestFit="1" customWidth="1"/>
    <col min="2" max="2" width="18.140625" style="1" customWidth="1"/>
    <col min="3" max="3" width="18.28515625" style="1" customWidth="1"/>
    <col min="4" max="4" width="11.42578125" style="1" customWidth="1"/>
    <col min="5" max="5" width="9.140625" style="1"/>
    <col min="6" max="6" width="38.140625" style="1" bestFit="1" customWidth="1"/>
    <col min="7" max="7" width="32.42578125" style="1" bestFit="1" customWidth="1"/>
    <col min="8" max="8" width="33.85546875" style="1" bestFit="1" customWidth="1"/>
    <col min="9" max="9" width="7.7109375" style="1" bestFit="1" customWidth="1"/>
    <col min="10" max="16384" width="9.140625" style="1"/>
  </cols>
  <sheetData>
    <row r="1" spans="1:9" ht="15" customHeight="1" x14ac:dyDescent="0.2">
      <c r="A1" s="37" t="s">
        <v>41</v>
      </c>
      <c r="B1" s="37"/>
      <c r="C1" s="37"/>
      <c r="D1" s="37"/>
      <c r="F1" s="35"/>
      <c r="G1" s="36"/>
      <c r="H1" s="10"/>
      <c r="I1" s="10"/>
    </row>
    <row r="2" spans="1:9" ht="15" customHeight="1" x14ac:dyDescent="0.2">
      <c r="A2" s="37" t="s">
        <v>12</v>
      </c>
      <c r="B2" s="37"/>
      <c r="C2" s="37"/>
      <c r="D2" s="37"/>
      <c r="F2" s="35"/>
      <c r="G2" s="36"/>
      <c r="H2" s="10"/>
      <c r="I2" s="10"/>
    </row>
    <row r="3" spans="1:9" ht="15" customHeight="1" x14ac:dyDescent="0.2">
      <c r="A3" s="37" t="s">
        <v>52</v>
      </c>
      <c r="B3" s="37"/>
      <c r="C3" s="37"/>
      <c r="D3" s="37"/>
      <c r="F3" s="35"/>
      <c r="G3" s="36"/>
      <c r="H3" s="11"/>
      <c r="I3" s="14"/>
    </row>
    <row r="4" spans="1:9" ht="15" customHeight="1" x14ac:dyDescent="0.2">
      <c r="A4" s="2"/>
      <c r="B4" s="2"/>
      <c r="C4" s="2"/>
      <c r="D4" s="2"/>
      <c r="F4" s="35"/>
      <c r="G4" s="36"/>
      <c r="H4" s="11"/>
      <c r="I4" s="16"/>
    </row>
    <row r="5" spans="1:9" ht="15" customHeight="1" x14ac:dyDescent="0.2">
      <c r="D5" s="1" t="s">
        <v>18</v>
      </c>
      <c r="F5" s="35"/>
      <c r="G5" s="36"/>
      <c r="H5" s="12"/>
      <c r="I5" s="17"/>
    </row>
    <row r="6" spans="1:9" ht="15" customHeight="1" x14ac:dyDescent="0.2">
      <c r="A6" s="1" t="s">
        <v>13</v>
      </c>
      <c r="F6" s="35"/>
      <c r="G6" s="36"/>
      <c r="H6" s="12"/>
      <c r="I6" s="18"/>
    </row>
    <row r="7" spans="1:9" ht="15" customHeight="1" x14ac:dyDescent="0.2">
      <c r="A7" s="3" t="s">
        <v>43</v>
      </c>
      <c r="C7" s="7">
        <v>12000</v>
      </c>
      <c r="D7" s="34">
        <v>1</v>
      </c>
      <c r="F7" s="35"/>
      <c r="G7" s="36"/>
      <c r="H7" s="12"/>
      <c r="I7" s="18"/>
    </row>
    <row r="8" spans="1:9" ht="15" customHeight="1" x14ac:dyDescent="0.2">
      <c r="A8" s="1" t="s">
        <v>14</v>
      </c>
      <c r="F8" s="35"/>
      <c r="G8" s="36"/>
      <c r="H8" s="10"/>
      <c r="I8" s="14"/>
    </row>
    <row r="9" spans="1:9" ht="15" customHeight="1" x14ac:dyDescent="0.2">
      <c r="A9" s="3" t="s">
        <v>10</v>
      </c>
      <c r="B9" s="8">
        <v>6000</v>
      </c>
      <c r="F9" s="35"/>
      <c r="G9" s="36"/>
      <c r="H9" s="13"/>
      <c r="I9" s="13"/>
    </row>
    <row r="10" spans="1:9" ht="15" customHeight="1" x14ac:dyDescent="0.2">
      <c r="A10" s="3" t="s">
        <v>44</v>
      </c>
      <c r="B10" s="5">
        <v>1500</v>
      </c>
      <c r="C10" s="5"/>
      <c r="F10" s="35"/>
      <c r="G10" s="36"/>
      <c r="H10" s="13"/>
      <c r="I10" s="13"/>
    </row>
    <row r="11" spans="1:9" ht="15" customHeight="1" x14ac:dyDescent="0.2">
      <c r="A11" s="3" t="s">
        <v>15</v>
      </c>
      <c r="B11" s="5">
        <v>900</v>
      </c>
      <c r="C11" s="5"/>
      <c r="F11" s="35"/>
      <c r="G11" s="36"/>
      <c r="H11" s="13"/>
      <c r="I11" s="13"/>
    </row>
    <row r="12" spans="1:9" ht="15" customHeight="1" x14ac:dyDescent="0.2">
      <c r="A12" s="3" t="s">
        <v>4</v>
      </c>
      <c r="B12" s="5">
        <v>100</v>
      </c>
      <c r="C12" s="5"/>
      <c r="F12" s="35"/>
      <c r="G12" s="36"/>
      <c r="H12" s="13"/>
      <c r="I12" s="13"/>
    </row>
    <row r="13" spans="1:9" ht="15" customHeight="1" x14ac:dyDescent="0.2">
      <c r="A13" s="3" t="s">
        <v>5</v>
      </c>
      <c r="B13" s="5">
        <v>50</v>
      </c>
      <c r="C13" s="5"/>
      <c r="F13" s="35"/>
      <c r="G13" s="36"/>
      <c r="H13" s="13"/>
      <c r="I13" s="13"/>
    </row>
    <row r="14" spans="1:9" ht="15" customHeight="1" x14ac:dyDescent="0.2">
      <c r="A14" s="3" t="s">
        <v>3</v>
      </c>
      <c r="B14" s="5">
        <v>40</v>
      </c>
      <c r="C14" s="5"/>
      <c r="F14" s="35"/>
      <c r="G14" s="36"/>
      <c r="H14" s="13"/>
      <c r="I14" s="13"/>
    </row>
    <row r="15" spans="1:9" ht="15" customHeight="1" x14ac:dyDescent="0.2">
      <c r="A15" s="4" t="s">
        <v>16</v>
      </c>
      <c r="B15" s="5"/>
      <c r="C15" s="31">
        <f>SUM(B9:B14)</f>
        <v>8590</v>
      </c>
      <c r="D15" s="32">
        <f>C15/C7</f>
        <v>0.71583333333333332</v>
      </c>
      <c r="F15" s="35"/>
      <c r="G15" s="36"/>
      <c r="H15" s="13"/>
      <c r="I15" s="13"/>
    </row>
    <row r="16" spans="1:9" ht="15" customHeight="1" thickBot="1" x14ac:dyDescent="0.25">
      <c r="A16" s="1" t="s">
        <v>17</v>
      </c>
      <c r="B16" s="5"/>
      <c r="C16" s="33">
        <f>C7-C15</f>
        <v>3410</v>
      </c>
      <c r="D16" s="32">
        <f>C16/C7</f>
        <v>0.28416666666666668</v>
      </c>
      <c r="F16" s="35"/>
      <c r="G16" s="36"/>
    </row>
    <row r="17" spans="1:7" ht="15" customHeight="1" thickTop="1" x14ac:dyDescent="0.2">
      <c r="F17" s="35"/>
      <c r="G17" s="36"/>
    </row>
    <row r="18" spans="1:7" ht="15" customHeight="1" x14ac:dyDescent="0.2">
      <c r="F18" s="35"/>
      <c r="G18" s="36"/>
    </row>
    <row r="19" spans="1:7" ht="15" customHeight="1" x14ac:dyDescent="0.2">
      <c r="A19" s="37" t="s">
        <v>41</v>
      </c>
      <c r="B19" s="37"/>
      <c r="C19" s="37"/>
    </row>
    <row r="20" spans="1:7" ht="15" customHeight="1" x14ac:dyDescent="0.2">
      <c r="A20" s="37" t="s">
        <v>19</v>
      </c>
      <c r="B20" s="37"/>
      <c r="C20" s="37"/>
    </row>
    <row r="21" spans="1:7" ht="15" customHeight="1" x14ac:dyDescent="0.2">
      <c r="A21" s="38">
        <v>41943</v>
      </c>
      <c r="B21" s="38"/>
      <c r="C21" s="38"/>
    </row>
    <row r="22" spans="1:7" x14ac:dyDescent="0.2">
      <c r="F22" s="13"/>
    </row>
    <row r="23" spans="1:7" x14ac:dyDescent="0.2">
      <c r="A23" s="6" t="s">
        <v>20</v>
      </c>
    </row>
    <row r="24" spans="1:7" x14ac:dyDescent="0.2">
      <c r="A24" s="1" t="s">
        <v>2</v>
      </c>
      <c r="B24" s="5"/>
      <c r="C24" s="7">
        <v>14800</v>
      </c>
    </row>
    <row r="25" spans="1:7" x14ac:dyDescent="0.2">
      <c r="A25" s="1" t="s">
        <v>1</v>
      </c>
      <c r="B25" s="5"/>
      <c r="C25" s="5">
        <v>400</v>
      </c>
    </row>
    <row r="26" spans="1:7" x14ac:dyDescent="0.2">
      <c r="A26" s="1" t="s">
        <v>42</v>
      </c>
      <c r="B26" s="5"/>
      <c r="C26" s="5">
        <v>1000</v>
      </c>
    </row>
    <row r="27" spans="1:7" x14ac:dyDescent="0.2">
      <c r="A27" s="1" t="s">
        <v>9</v>
      </c>
      <c r="B27" s="5"/>
      <c r="C27" s="5">
        <v>750</v>
      </c>
    </row>
    <row r="28" spans="1:7" x14ac:dyDescent="0.2">
      <c r="A28" s="1" t="s">
        <v>8</v>
      </c>
      <c r="B28" s="8">
        <v>5000</v>
      </c>
      <c r="C28" s="5"/>
    </row>
    <row r="29" spans="1:7" x14ac:dyDescent="0.2">
      <c r="A29" s="1" t="s">
        <v>21</v>
      </c>
      <c r="B29" s="9">
        <v>40</v>
      </c>
      <c r="C29" s="31">
        <v>4960</v>
      </c>
    </row>
    <row r="30" spans="1:7" ht="15" thickBot="1" x14ac:dyDescent="0.25">
      <c r="A30" s="4" t="s">
        <v>22</v>
      </c>
      <c r="B30" s="5"/>
      <c r="C30" s="33">
        <f>SUM(C24:C29)</f>
        <v>21910</v>
      </c>
    </row>
    <row r="31" spans="1:7" ht="15" thickTop="1" x14ac:dyDescent="0.2">
      <c r="B31" s="5"/>
      <c r="C31" s="5"/>
    </row>
    <row r="32" spans="1:7" x14ac:dyDescent="0.2">
      <c r="A32" s="6" t="s">
        <v>23</v>
      </c>
      <c r="B32" s="5"/>
      <c r="C32" s="5"/>
    </row>
    <row r="33" spans="1:3" x14ac:dyDescent="0.2">
      <c r="A33" s="1" t="s">
        <v>24</v>
      </c>
      <c r="B33" s="5"/>
      <c r="C33" s="5"/>
    </row>
    <row r="34" spans="1:3" x14ac:dyDescent="0.2">
      <c r="A34" s="3" t="s">
        <v>7</v>
      </c>
      <c r="B34" s="5"/>
      <c r="C34" s="5">
        <v>4000</v>
      </c>
    </row>
    <row r="35" spans="1:3" x14ac:dyDescent="0.2">
      <c r="A35" s="3" t="s">
        <v>0</v>
      </c>
      <c r="B35" s="5"/>
      <c r="C35" s="5">
        <v>2500</v>
      </c>
    </row>
    <row r="36" spans="1:3" x14ac:dyDescent="0.2">
      <c r="A36" s="3" t="s">
        <v>6</v>
      </c>
      <c r="B36" s="5"/>
      <c r="C36" s="5">
        <v>50</v>
      </c>
    </row>
    <row r="37" spans="1:3" x14ac:dyDescent="0.2">
      <c r="A37" s="3" t="s">
        <v>11</v>
      </c>
      <c r="B37" s="5"/>
      <c r="C37" s="9">
        <v>3000</v>
      </c>
    </row>
    <row r="38" spans="1:3" x14ac:dyDescent="0.2">
      <c r="A38" s="4" t="s">
        <v>25</v>
      </c>
      <c r="B38" s="5"/>
      <c r="C38" s="31">
        <f>SUM(C34:C37)</f>
        <v>9550</v>
      </c>
    </row>
    <row r="39" spans="1:3" x14ac:dyDescent="0.2">
      <c r="A39" s="1" t="s">
        <v>26</v>
      </c>
      <c r="B39" s="5"/>
      <c r="C39" s="5"/>
    </row>
    <row r="40" spans="1:3" x14ac:dyDescent="0.2">
      <c r="A40" s="3" t="s">
        <v>40</v>
      </c>
      <c r="B40" s="5"/>
      <c r="C40" s="5">
        <v>12360</v>
      </c>
    </row>
    <row r="41" spans="1:3" ht="15" thickBot="1" x14ac:dyDescent="0.25">
      <c r="A41" s="4" t="s">
        <v>27</v>
      </c>
      <c r="B41" s="5"/>
      <c r="C41" s="33">
        <f>C38+C40</f>
        <v>21910</v>
      </c>
    </row>
    <row r="42" spans="1:3" ht="15" thickTop="1" x14ac:dyDescent="0.2"/>
    <row r="43" spans="1:3" x14ac:dyDescent="0.2">
      <c r="A43" s="1" t="s">
        <v>49</v>
      </c>
    </row>
    <row r="44" spans="1:3" x14ac:dyDescent="0.2">
      <c r="A44" s="1" t="s">
        <v>50</v>
      </c>
    </row>
    <row r="45" spans="1:3" x14ac:dyDescent="0.2">
      <c r="A45" s="1" t="s">
        <v>51</v>
      </c>
    </row>
  </sheetData>
  <mergeCells count="6">
    <mergeCell ref="A19:C19"/>
    <mergeCell ref="A20:C20"/>
    <mergeCell ref="A21:C21"/>
    <mergeCell ref="A1:D1"/>
    <mergeCell ref="A2:D2"/>
    <mergeCell ref="A3:D3"/>
  </mergeCells>
  <phoneticPr fontId="3" type="noConversion"/>
  <printOptions gridLines="1"/>
  <pageMargins left="0.75" right="0.75" top="1" bottom="1" header="0.5" footer="0.5"/>
  <pageSetup orientation="portrait" horizontalDpi="4294967295" verticalDpi="4294967295" r:id="rId1"/>
  <headerFooter alignWithMargins="0">
    <oddHeader>&amp;L(09) Financial Analyst Team
KEY
&amp;CRegion 2014&amp;R&amp;P of 2</oddHeader>
  </headerFooter>
  <ignoredErrors>
    <ignoredError sqref="C30" emptyCellReferenc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50" zoomScaleNormal="150" workbookViewId="0">
      <selection activeCell="B16" sqref="B16"/>
    </sheetView>
  </sheetViews>
  <sheetFormatPr defaultRowHeight="12.75" x14ac:dyDescent="0.2"/>
  <cols>
    <col min="1" max="1" width="38.5703125" customWidth="1"/>
    <col min="2" max="2" width="32.42578125" bestFit="1" customWidth="1"/>
    <col min="3" max="3" width="23" bestFit="1" customWidth="1"/>
    <col min="4" max="4" width="8" bestFit="1" customWidth="1"/>
  </cols>
  <sheetData>
    <row r="1" spans="1:7" x14ac:dyDescent="0.2">
      <c r="A1" s="19" t="s">
        <v>36</v>
      </c>
      <c r="B1" s="20"/>
      <c r="C1" s="20"/>
      <c r="D1" s="21"/>
    </row>
    <row r="2" spans="1:7" x14ac:dyDescent="0.2">
      <c r="A2" s="22"/>
      <c r="B2" s="10"/>
      <c r="C2" s="10"/>
      <c r="D2" s="23"/>
    </row>
    <row r="3" spans="1:7" x14ac:dyDescent="0.2">
      <c r="A3" s="22" t="s">
        <v>28</v>
      </c>
      <c r="B3" s="10" t="s">
        <v>29</v>
      </c>
      <c r="C3" s="11" t="s">
        <v>34</v>
      </c>
      <c r="D3" s="24" t="s">
        <v>47</v>
      </c>
    </row>
    <row r="4" spans="1:7" x14ac:dyDescent="0.2">
      <c r="A4" s="22" t="s">
        <v>30</v>
      </c>
      <c r="B4" s="10" t="s">
        <v>33</v>
      </c>
      <c r="C4" s="11" t="s">
        <v>35</v>
      </c>
      <c r="D4" s="25">
        <f>16950-9550</f>
        <v>7400</v>
      </c>
    </row>
    <row r="5" spans="1:7" ht="13.5" thickBot="1" x14ac:dyDescent="0.25">
      <c r="A5" s="26" t="s">
        <v>31</v>
      </c>
      <c r="B5" s="27" t="s">
        <v>32</v>
      </c>
      <c r="C5" s="28" t="s">
        <v>48</v>
      </c>
      <c r="D5" s="29">
        <f>3410/((18650 + 21910)/2)</f>
        <v>0.16814595660749507</v>
      </c>
    </row>
    <row r="6" spans="1:7" ht="14.25" x14ac:dyDescent="0.2">
      <c r="A6" s="1"/>
      <c r="B6" s="10"/>
      <c r="C6" s="10"/>
      <c r="D6" s="14"/>
    </row>
    <row r="7" spans="1:7" ht="14.25" x14ac:dyDescent="0.2">
      <c r="A7" s="1"/>
      <c r="B7" s="1"/>
      <c r="C7" s="1"/>
      <c r="D7" s="1"/>
      <c r="G7" s="30"/>
    </row>
    <row r="8" spans="1:7" ht="14.25" x14ac:dyDescent="0.2">
      <c r="A8" s="1" t="s">
        <v>37</v>
      </c>
      <c r="B8" s="1"/>
      <c r="C8" s="1"/>
      <c r="D8" s="1"/>
    </row>
    <row r="9" spans="1:7" ht="14.25" x14ac:dyDescent="0.2">
      <c r="A9" s="1"/>
      <c r="B9" s="1"/>
      <c r="C9" s="1"/>
      <c r="D9" s="1"/>
    </row>
    <row r="10" spans="1:7" ht="14.25" x14ac:dyDescent="0.2">
      <c r="A10" s="15" t="s">
        <v>45</v>
      </c>
      <c r="B10" s="1"/>
      <c r="C10" s="13"/>
      <c r="D10" s="1"/>
    </row>
    <row r="11" spans="1:7" ht="14.25" x14ac:dyDescent="0.2">
      <c r="A11" s="15" t="s">
        <v>46</v>
      </c>
      <c r="B11" s="1"/>
      <c r="C11" s="1"/>
      <c r="D11" s="1"/>
    </row>
    <row r="12" spans="1:7" ht="14.25" x14ac:dyDescent="0.2">
      <c r="A12" s="15" t="s">
        <v>38</v>
      </c>
      <c r="B12" s="1"/>
      <c r="C12" s="1"/>
      <c r="D12" s="1"/>
    </row>
    <row r="13" spans="1:7" ht="14.25" x14ac:dyDescent="0.2">
      <c r="A13" s="1" t="s">
        <v>39</v>
      </c>
      <c r="B13" s="13"/>
      <c r="C13" s="1"/>
      <c r="D13" s="1"/>
    </row>
    <row r="14" spans="1:7" ht="14.25" x14ac:dyDescent="0.2">
      <c r="A14" s="1"/>
      <c r="B14" s="1"/>
      <c r="C14" s="1"/>
      <c r="D14" s="1"/>
    </row>
  </sheetData>
  <pageMargins left="0.7" right="0.7" top="0.75" bottom="0.75" header="0.3" footer="0.3"/>
  <pageSetup orientation="landscape" r:id="rId1"/>
  <headerFooter>
    <oddHeader>&amp;L(09) Financial Analyst Team
KEY&amp;CRegion 2014&amp;RPage 2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 Key p. 1</vt:lpstr>
      <vt:lpstr>Region Key p.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Analyst Team Event</dc:title>
  <dc:subject>Region Level</dc:subject>
  <dc:creator>Jane E. Briggs, Ph.D.</dc:creator>
  <cp:lastModifiedBy>Vickie</cp:lastModifiedBy>
  <cp:lastPrinted>2014-07-04T15:16:38Z</cp:lastPrinted>
  <dcterms:created xsi:type="dcterms:W3CDTF">2012-12-31T18:39:15Z</dcterms:created>
  <dcterms:modified xsi:type="dcterms:W3CDTF">2014-07-04T15:17:02Z</dcterms:modified>
</cp:coreProperties>
</file>